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405" tabRatio="415" activeTab="0"/>
  </bookViews>
  <sheets>
    <sheet name="4 вариант" sheetId="1" r:id="rId1"/>
  </sheets>
  <definedNames>
    <definedName name="OLE_LINK1" localSheetId="0">'4 вариант'!#REF!</definedName>
  </definedNames>
  <calcPr fullCalcOnLoad="1"/>
</workbook>
</file>

<file path=xl/sharedStrings.xml><?xml version="1.0" encoding="utf-8"?>
<sst xmlns="http://schemas.openxmlformats.org/spreadsheetml/2006/main" count="76" uniqueCount="68">
  <si>
    <t>Модель</t>
  </si>
  <si>
    <t>Фирма</t>
  </si>
  <si>
    <t>Описание</t>
  </si>
  <si>
    <t>Кол-во</t>
  </si>
  <si>
    <r>
      <t>Юниверсал Профешенал Лайтинг</t>
    </r>
    <r>
      <rPr>
        <b/>
        <sz val="10"/>
        <rFont val="Arial Cyr"/>
        <family val="0"/>
      </rPr>
      <t>™</t>
    </r>
  </si>
  <si>
    <t>111141, Москва, Первый проезд Перова Поля,8</t>
  </si>
  <si>
    <t>URL:  www.uplighting.ru</t>
  </si>
  <si>
    <t xml:space="preserve"> e-mail: uplight@corbina.ru</t>
  </si>
  <si>
    <t>Итого         в рублях</t>
  </si>
  <si>
    <t>Цена  (руб.)</t>
  </si>
  <si>
    <t>Universal Lighting (Россия)</t>
  </si>
  <si>
    <t xml:space="preserve">Universal Lighting </t>
  </si>
  <si>
    <t>смотреть прибор</t>
  </si>
  <si>
    <t>Блок управления системойDeLightTM обеспечивает синхронность и инвариантность работы интеллектуальных приборов и RGB системы c дистанционным управлением от инфракрасного пульта</t>
  </si>
  <si>
    <t>Universal Professional Lighting ™</t>
  </si>
  <si>
    <t>(495)368-87-40   (495)306-32-91 -  fax</t>
  </si>
  <si>
    <t xml:space="preserve">    Световое оборудование </t>
  </si>
  <si>
    <t>№ на схеме</t>
  </si>
  <si>
    <t>http://www.uplighting.ru/products/delight_control.shtml</t>
  </si>
  <si>
    <t xml:space="preserve">ЦБУ  </t>
  </si>
  <si>
    <t>М2</t>
  </si>
  <si>
    <t>Жидкость для генератора дыма. Канистра 5л.</t>
  </si>
  <si>
    <t>монтаж</t>
  </si>
  <si>
    <t>Всего с монтажом</t>
  </si>
  <si>
    <t xml:space="preserve">TR 2000 -4 </t>
  </si>
  <si>
    <t>Комплект ламп галогеновых</t>
  </si>
  <si>
    <t xml:space="preserve">Итого за световое оборудование </t>
  </si>
  <si>
    <t>FM 900</t>
  </si>
  <si>
    <t xml:space="preserve"> Генератор легкого дыма мощностью 900 Вт с проводным и радио пультом.</t>
  </si>
  <si>
    <t>Комплект для монтажа , струбцины, крепеж сигнальные провода (комплект)</t>
  </si>
  <si>
    <t>Blacklight 40</t>
  </si>
  <si>
    <t>Ультрафиолетовый светильник Потребляемая мощность: 36Вт</t>
  </si>
  <si>
    <t xml:space="preserve">Вальс </t>
  </si>
  <si>
    <t>http://www.uplighting.ru/products/waltz_led.shtml</t>
  </si>
  <si>
    <t>Мультискан</t>
  </si>
  <si>
    <t xml:space="preserve">«Сканер». 11цветов+белый. 12 гобо. Строб-эффект (6 всп./сек.). Углы поворота луча: PAN 180, TILT 110. Эффекты rainbow, диммер. Управление: DMX-512, встроенная программа, звуковая активацией. Режим «Мастер-Слэйв». Лампа  24В 250В (HLX 64 657 или  аналог КГМ).  </t>
  </si>
  <si>
    <t>http://www.uplighting.ru/products/multiscan.shtml</t>
  </si>
  <si>
    <t>ASR     (Россия)</t>
  </si>
  <si>
    <t>Итого за акустическое оборудование:</t>
  </si>
  <si>
    <t>Всего за световое и акустическое оборудование</t>
  </si>
  <si>
    <t>Комплект коммутации  и разъемов для акустического оборудования</t>
  </si>
  <si>
    <t>Лазерный сканер (зеркало с панорамным и вертикальным движением)с излучателями красного - 200 мВт, зеленого- 50 мВт цвета с дифракционными решетками, делящими да луча намножество двигающихся лучей. DMX- 10 каналов: звуковая активация точечный режим Потребляемая мощность до 25-30Вт</t>
  </si>
  <si>
    <t>http://www.uplighting.ru/products/waltz_laser.shtml</t>
  </si>
  <si>
    <t>Бластер 2</t>
  </si>
  <si>
    <t>Многолучевой эффект. 12 вращающихся цветных лучей. Лампа EVA 12В 100Вт (HLX64623).</t>
  </si>
  <si>
    <t>http://www.uplighting.ru/products/bluster2.shtml</t>
  </si>
  <si>
    <t>Вальс-Л</t>
  </si>
  <si>
    <t>RGB цветомузыка</t>
  </si>
  <si>
    <r>
      <t>Управление от ЦБУ системы DeLight. Лампа галогеновая:- 4 шт Патрон: R7s для двух типов приборов.</t>
    </r>
    <r>
      <rPr>
        <sz val="8"/>
        <rFont val="Arial Cyr"/>
        <family val="2"/>
      </rPr>
      <t>HLX 64695 (150 Вт). Габариты: 340х270х130 мм. Масса: 2,6 кг</t>
    </r>
  </si>
  <si>
    <t>http://www.uplighting.ru/products/delight_rgb.shtml</t>
  </si>
  <si>
    <t>Кластер</t>
  </si>
  <si>
    <t>http://www.uplighting.ru/products/cluster.shtml</t>
  </si>
  <si>
    <t xml:space="preserve">Светодиодный сканер подвесного исполнения, при работе в паре заложена инверсивная работа сканирующего зеркала. 46 сверх ярких светодиодов красного, зеленого и синего цвета </t>
  </si>
  <si>
    <t>PAR56</t>
  </si>
  <si>
    <t>Прожектор безлинзовый, лампа-фара  220В 300Вт в комплекте</t>
  </si>
  <si>
    <t>РБ-1</t>
  </si>
  <si>
    <t>релейный блок</t>
  </si>
  <si>
    <t>Ферма.Связка 4-х труб диметром 25мм, квадратное сечение 150х 150мм (L=2200 мм), хром</t>
  </si>
  <si>
    <t>SA-818BH P3</t>
  </si>
  <si>
    <t xml:space="preserve"> Активный трехусилковый сабвуфер   Мощность постоянная (Watts):  800+2x400 Частотный диапазон (Hz):  40-125 Чувствительность (1W/1m) (db):  102 cont SPL (db), calculated:  131 Габаритные размеры W/H/D (мм):  540/574/782</t>
  </si>
  <si>
    <t>SA-412</t>
  </si>
  <si>
    <t>Широкополосная система. Мощность RMS/Programm (Watts):  400/800 Частотный диапазон (Hz):  50-20000 Импеданс (Ohms):  4-8 Чувствительность (1W/1m) (db):  98
max SPL (db), calculated:  127 Габаритные размеры W/H/D (мм):  376/555/400 Комплектация:  12" + (dr)1"</t>
  </si>
  <si>
    <t>стойки акустические телескопические 1,1-2,0 м</t>
  </si>
  <si>
    <t xml:space="preserve">    Акустическое оборудование (комплект на 1600 Вт)</t>
  </si>
  <si>
    <t>вариант №4 предложение №  130605</t>
  </si>
  <si>
    <t xml:space="preserve"> ZED10FX </t>
  </si>
  <si>
    <t>Allen&amp;Heath</t>
  </si>
  <si>
    <t xml:space="preserve">4 микрофонных входа 2 стереовхода 3-полосный эквалайзер с полупараметрической серединой на моно входах и 2-полосный эквалайзером на стерео каналах высокочувствительные малошумящие предусилители 2 посыла AUX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</si>
</sst>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_-[$$-409]* #,##0.00_ ;_-[$$-409]* \-#,##0.00\ ;_-[$$-409]* &quot;-&quot;??_ ;_-@_ "/>
    <numFmt numFmtId="168" formatCode="_(* #,##0_);_(* \(#,##0\);_(* &quot;-&quot;_);_(@_)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&quot;р.&quot;"/>
    <numFmt numFmtId="175" formatCode="_-* #,##0.00[$р.-419]_-;\-* #,##0.00[$р.-419]_-;_-* &quot;-&quot;??[$р.-419]_-;_-@_-"/>
  </numFmts>
  <fonts count="11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Geneva"/>
      <family val="0"/>
    </font>
    <font>
      <i/>
      <sz val="10"/>
      <name val="Arial Cyr"/>
      <family val="0"/>
    </font>
    <font>
      <b/>
      <sz val="8"/>
      <name val="Arial Cyr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23">
    <xf numFmtId="0" fontId="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Alignment="1">
      <alignment vertical="top"/>
    </xf>
    <xf numFmtId="1" fontId="1" fillId="0" borderId="0" xfId="0" applyNumberFormat="1" applyFont="1" applyAlignment="1">
      <alignment horizontal="center" shrinkToFit="1"/>
    </xf>
    <xf numFmtId="0" fontId="3" fillId="0" borderId="1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ill="1" applyAlignment="1">
      <alignment vertical="top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4" fillId="0" borderId="0" xfId="16" applyFill="1" applyAlignment="1">
      <alignment vertical="top"/>
    </xf>
    <xf numFmtId="1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justify" vertical="justify" wrapText="1" shrinkToFit="1"/>
    </xf>
    <xf numFmtId="0" fontId="2" fillId="0" borderId="2" xfId="0" applyFont="1" applyFill="1" applyBorder="1" applyAlignment="1">
      <alignment horizontal="justify" vertical="justify" wrapText="1" shrinkToFit="1"/>
    </xf>
    <xf numFmtId="0" fontId="8" fillId="0" borderId="0" xfId="0" applyFont="1" applyFill="1" applyAlignment="1">
      <alignment/>
    </xf>
    <xf numFmtId="1" fontId="3" fillId="0" borderId="5" xfId="0" applyNumberFormat="1" applyFont="1" applyFill="1" applyBorder="1" applyAlignment="1">
      <alignment horizontal="center" vertical="center" wrapText="1"/>
    </xf>
    <xf numFmtId="0" fontId="4" fillId="0" borderId="6" xfId="16" applyFill="1" applyBorder="1" applyAlignment="1">
      <alignment vertical="top"/>
    </xf>
    <xf numFmtId="0" fontId="3" fillId="0" borderId="5" xfId="0" applyFont="1" applyFill="1" applyBorder="1" applyAlignment="1">
      <alignment horizontal="left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top"/>
    </xf>
    <xf numFmtId="1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6" fillId="0" borderId="1" xfId="0" applyFill="1" applyBorder="1" applyAlignment="1">
      <alignment vertical="top"/>
    </xf>
    <xf numFmtId="1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1" fontId="1" fillId="0" borderId="0" xfId="0" applyNumberFormat="1" applyFont="1" applyBorder="1" applyAlignment="1">
      <alignment horizontal="center" shrinkToFi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/>
    </xf>
    <xf numFmtId="1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8" fillId="0" borderId="0" xfId="0" applyFont="1" applyAlignment="1">
      <alignment vertical="center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8" fillId="2" borderId="0" xfId="0" applyFont="1" applyFill="1" applyAlignment="1">
      <alignment vertical="center"/>
    </xf>
    <xf numFmtId="1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 shrinkToFit="1"/>
    </xf>
    <xf numFmtId="1" fontId="1" fillId="2" borderId="0" xfId="0" applyNumberFormat="1" applyFont="1" applyFill="1" applyAlignment="1">
      <alignment horizontal="center" shrinkToFit="1"/>
    </xf>
    <xf numFmtId="0" fontId="3" fillId="0" borderId="0" xfId="0" applyFont="1" applyFill="1" applyAlignment="1">
      <alignment wrapText="1"/>
    </xf>
    <xf numFmtId="0" fontId="3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6" xfId="16" applyNumberFormat="1" applyFill="1" applyBorder="1" applyAlignment="1" applyProtection="1">
      <alignment vertical="top"/>
      <protection/>
    </xf>
    <xf numFmtId="1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 shrinkToFit="1"/>
    </xf>
  </cellXfs>
  <cellStyles count="9">
    <cellStyle name="Normal" xfId="0"/>
    <cellStyle name="Standard_EV2001 Euro02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819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1819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819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1819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3725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13725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3725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13725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3725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13725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3725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13725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3725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pic>
      <xdr:nvPicPr>
        <xdr:cNvPr id="26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13725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pic>
      <xdr:nvPicPr>
        <xdr:cNvPr id="2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3725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pic>
      <xdr:nvPicPr>
        <xdr:cNvPr id="28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13725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3725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13725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pic>
      <xdr:nvPicPr>
        <xdr:cNvPr id="3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3725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pic>
      <xdr:nvPicPr>
        <xdr:cNvPr id="3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13725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3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34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3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36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3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38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3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40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4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4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44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4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46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4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48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4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50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5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5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5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54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5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56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5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8667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58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8667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5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8667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60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8667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6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8667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62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8667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6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8667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64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8667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6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66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6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68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6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70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7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72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7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74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75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76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77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78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79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80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8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82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83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84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85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86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87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88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89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90" name="Picture 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9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92" name="Picture 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93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94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95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96" name="Picture 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97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98" name="Picture 1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99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100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10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102" name="Picture 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103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104" name="Picture 1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105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106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107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108" name="Picture 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109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110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11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112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113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114" name="Picture 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115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116" name="Picture 1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117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118" name="Picture 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119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120" name="Picture 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89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12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122" name="Picture 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123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124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125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126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127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128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129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130" name="Picture 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131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132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133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134" name="Picture 1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135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136" name="Picture 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137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138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139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140" name="Picture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141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142" name="Picture 1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143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pic>
      <xdr:nvPicPr>
        <xdr:cNvPr id="144" name="Picture 1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pic>
      <xdr:nvPicPr>
        <xdr:cNvPr id="145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3725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pic>
      <xdr:nvPicPr>
        <xdr:cNvPr id="146" name="Picture 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13725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pic>
      <xdr:nvPicPr>
        <xdr:cNvPr id="147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3725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pic>
      <xdr:nvPicPr>
        <xdr:cNvPr id="148" name="Picture 1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13725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pic>
      <xdr:nvPicPr>
        <xdr:cNvPr id="149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3725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pic>
      <xdr:nvPicPr>
        <xdr:cNvPr id="150" name="Picture 1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13725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pic>
      <xdr:nvPicPr>
        <xdr:cNvPr id="151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3725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pic>
      <xdr:nvPicPr>
        <xdr:cNvPr id="152" name="Picture 1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13725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pic>
      <xdr:nvPicPr>
        <xdr:cNvPr id="153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165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pic>
      <xdr:nvPicPr>
        <xdr:cNvPr id="154" name="Picture 1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1165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pic>
      <xdr:nvPicPr>
        <xdr:cNvPr id="155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165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pic>
      <xdr:nvPicPr>
        <xdr:cNvPr id="156" name="Picture 1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1165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pic>
      <xdr:nvPicPr>
        <xdr:cNvPr id="157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165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pic>
      <xdr:nvPicPr>
        <xdr:cNvPr id="158" name="Picture 1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1165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pic>
      <xdr:nvPicPr>
        <xdr:cNvPr id="159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165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pic>
      <xdr:nvPicPr>
        <xdr:cNvPr id="160" name="Picture 1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1165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161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5391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162" name="Picture 1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5391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163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5391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164" name="Picture 1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5391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165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5391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166" name="Picture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5391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167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5391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168" name="Picture 1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5391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plighting.ru/products/delight_control.shtml" TargetMode="External" /><Relationship Id="rId2" Type="http://schemas.openxmlformats.org/officeDocument/2006/relationships/hyperlink" Target="http://www.uplighting.ru/products/waltz_led.shtml" TargetMode="External" /><Relationship Id="rId3" Type="http://schemas.openxmlformats.org/officeDocument/2006/relationships/hyperlink" Target="http://www.uplighting.ru/products/multiscan.shtml" TargetMode="External" /><Relationship Id="rId4" Type="http://schemas.openxmlformats.org/officeDocument/2006/relationships/hyperlink" Target="http://www.uplighting.ru/products/bluster2.shtml" TargetMode="External" /><Relationship Id="rId5" Type="http://schemas.openxmlformats.org/officeDocument/2006/relationships/hyperlink" Target="http://www.uplighting.ru/products/cluster.shtml" TargetMode="External" /><Relationship Id="rId6" Type="http://schemas.openxmlformats.org/officeDocument/2006/relationships/hyperlink" Target="http://www.uplighting.ru/products/waltz_laser.shtml" TargetMode="External" /><Relationship Id="rId7" Type="http://schemas.openxmlformats.org/officeDocument/2006/relationships/hyperlink" Target="http://www.uplighting.ru/products/delight_rgb.shtml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36">
      <selection activeCell="A44" sqref="A44:IV135"/>
    </sheetView>
  </sheetViews>
  <sheetFormatPr defaultColWidth="9.00390625" defaultRowHeight="12.75"/>
  <cols>
    <col min="1" max="1" width="11.125" style="0" customWidth="1"/>
    <col min="2" max="2" width="9.75390625" style="0" customWidth="1"/>
    <col min="3" max="3" width="36.875" style="0" customWidth="1"/>
    <col min="4" max="4" width="8.125" style="0" customWidth="1"/>
    <col min="5" max="7" width="6.75390625" style="0" customWidth="1"/>
  </cols>
  <sheetData>
    <row r="1" s="23" customFormat="1" ht="12.75">
      <c r="A1" s="22" t="s">
        <v>14</v>
      </c>
    </row>
    <row r="2" s="12" customFormat="1" ht="12.75">
      <c r="A2" s="22" t="s">
        <v>4</v>
      </c>
    </row>
    <row r="3" spans="1:3" s="12" customFormat="1" ht="12.75">
      <c r="A3" s="22" t="s">
        <v>5</v>
      </c>
      <c r="B3" s="22"/>
      <c r="C3" s="22"/>
    </row>
    <row r="4" spans="1:3" s="12" customFormat="1" ht="12.75">
      <c r="A4" s="22" t="s">
        <v>6</v>
      </c>
      <c r="B4" s="22"/>
      <c r="C4" s="22"/>
    </row>
    <row r="5" spans="1:3" s="12" customFormat="1" ht="12.75">
      <c r="A5" s="22" t="s">
        <v>7</v>
      </c>
      <c r="B5" s="22"/>
      <c r="C5" s="22"/>
    </row>
    <row r="6" s="22" customFormat="1" ht="12.75">
      <c r="A6" s="22" t="s">
        <v>15</v>
      </c>
    </row>
    <row r="7" s="23" customFormat="1" ht="12.75"/>
    <row r="8" spans="1:3" s="23" customFormat="1" ht="12.75">
      <c r="A8" s="24" t="s">
        <v>64</v>
      </c>
      <c r="B8" s="24"/>
      <c r="C8" s="24"/>
    </row>
    <row r="9" spans="1:7" s="12" customFormat="1" ht="24.75" customHeight="1">
      <c r="A9" s="25" t="s">
        <v>0</v>
      </c>
      <c r="B9" s="25" t="s">
        <v>1</v>
      </c>
      <c r="C9" s="25" t="s">
        <v>2</v>
      </c>
      <c r="D9" s="26" t="s">
        <v>9</v>
      </c>
      <c r="E9" s="25" t="s">
        <v>3</v>
      </c>
      <c r="F9" s="27" t="s">
        <v>8</v>
      </c>
      <c r="G9" s="26" t="s">
        <v>17</v>
      </c>
    </row>
    <row r="10" spans="1:7" s="12" customFormat="1" ht="16.5" thickBot="1">
      <c r="A10" s="37"/>
      <c r="B10" s="38"/>
      <c r="C10" s="39" t="s">
        <v>16</v>
      </c>
      <c r="D10" s="40"/>
      <c r="E10" s="41"/>
      <c r="F10" s="40"/>
      <c r="G10" s="41"/>
    </row>
    <row r="11" spans="1:7" s="12" customFormat="1" ht="69" customHeight="1">
      <c r="A11" s="31" t="s">
        <v>34</v>
      </c>
      <c r="B11" s="21" t="s">
        <v>10</v>
      </c>
      <c r="C11" s="31" t="s">
        <v>35</v>
      </c>
      <c r="D11" s="32">
        <v>16170</v>
      </c>
      <c r="E11" s="33">
        <v>2</v>
      </c>
      <c r="F11" s="29">
        <f>PRODUCT(D11:E11)</f>
        <v>32340</v>
      </c>
      <c r="G11" s="34">
        <v>1</v>
      </c>
    </row>
    <row r="12" spans="1:7" s="12" customFormat="1" ht="14.25" customHeight="1">
      <c r="A12" s="13"/>
      <c r="B12" s="14"/>
      <c r="C12" s="30" t="s">
        <v>36</v>
      </c>
      <c r="D12" s="6"/>
      <c r="E12" s="17"/>
      <c r="F12" s="20"/>
      <c r="G12" s="19"/>
    </row>
    <row r="13" spans="1:7" s="12" customFormat="1" ht="47.25" customHeight="1">
      <c r="A13" s="11" t="s">
        <v>32</v>
      </c>
      <c r="B13" s="2" t="s">
        <v>11</v>
      </c>
      <c r="C13" s="11" t="s">
        <v>52</v>
      </c>
      <c r="D13" s="6">
        <v>10860</v>
      </c>
      <c r="E13" s="17">
        <v>2</v>
      </c>
      <c r="F13" s="6">
        <f>PRODUCT(D13,E13)</f>
        <v>21720</v>
      </c>
      <c r="G13" s="19">
        <v>2</v>
      </c>
    </row>
    <row r="14" spans="1:7" s="3" customFormat="1" ht="14.25" customHeight="1">
      <c r="A14" s="64" t="s">
        <v>12</v>
      </c>
      <c r="B14" s="65"/>
      <c r="C14" s="66" t="s">
        <v>33</v>
      </c>
      <c r="D14" s="67"/>
      <c r="E14" s="68"/>
      <c r="F14" s="43"/>
      <c r="G14" s="42"/>
    </row>
    <row r="15" spans="1:7" s="12" customFormat="1" ht="78" customHeight="1">
      <c r="A15" s="31" t="s">
        <v>46</v>
      </c>
      <c r="B15" s="21" t="s">
        <v>11</v>
      </c>
      <c r="C15" s="60" t="s">
        <v>41</v>
      </c>
      <c r="D15" s="32">
        <v>18290</v>
      </c>
      <c r="E15" s="33">
        <v>2</v>
      </c>
      <c r="F15" s="29">
        <f>PRODUCT(D15:E15)</f>
        <v>36580</v>
      </c>
      <c r="G15" s="34">
        <v>3</v>
      </c>
    </row>
    <row r="16" spans="1:7" s="12" customFormat="1" ht="14.25" customHeight="1">
      <c r="A16" s="13"/>
      <c r="B16" s="14"/>
      <c r="C16" s="30" t="s">
        <v>42</v>
      </c>
      <c r="D16" s="6"/>
      <c r="E16" s="17"/>
      <c r="F16" s="20"/>
      <c r="G16" s="19"/>
    </row>
    <row r="17" spans="1:7" s="12" customFormat="1" ht="44.25" customHeight="1">
      <c r="A17" s="11" t="s">
        <v>47</v>
      </c>
      <c r="B17" s="2" t="s">
        <v>11</v>
      </c>
      <c r="C17" s="11" t="s">
        <v>48</v>
      </c>
      <c r="D17" s="6">
        <v>6950</v>
      </c>
      <c r="E17" s="17">
        <v>2</v>
      </c>
      <c r="F17" s="20">
        <f>PRODUCT(D17:E17)</f>
        <v>13900</v>
      </c>
      <c r="G17" s="19">
        <v>4</v>
      </c>
    </row>
    <row r="18" spans="1:7" s="12" customFormat="1" ht="14.25" customHeight="1">
      <c r="A18" s="13"/>
      <c r="B18" s="14"/>
      <c r="C18" s="15" t="s">
        <v>49</v>
      </c>
      <c r="D18" s="16"/>
      <c r="E18" s="17"/>
      <c r="F18" s="20"/>
      <c r="G18" s="19"/>
    </row>
    <row r="19" spans="1:7" s="12" customFormat="1" ht="21.75" customHeight="1">
      <c r="A19" s="11" t="s">
        <v>50</v>
      </c>
      <c r="B19" s="2" t="s">
        <v>11</v>
      </c>
      <c r="C19" s="11" t="s">
        <v>44</v>
      </c>
      <c r="D19" s="6">
        <v>5300</v>
      </c>
      <c r="E19" s="17">
        <v>1</v>
      </c>
      <c r="F19" s="20">
        <f>PRODUCT(D19,E19)</f>
        <v>5300</v>
      </c>
      <c r="G19" s="19">
        <v>5</v>
      </c>
    </row>
    <row r="20" spans="1:7" s="12" customFormat="1" ht="14.25" customHeight="1">
      <c r="A20" s="13"/>
      <c r="B20" s="14"/>
      <c r="C20" s="30" t="s">
        <v>51</v>
      </c>
      <c r="D20" s="6"/>
      <c r="E20" s="17"/>
      <c r="F20" s="6"/>
      <c r="G20" s="19"/>
    </row>
    <row r="21" spans="1:7" s="12" customFormat="1" ht="21.75" customHeight="1">
      <c r="A21" s="11" t="s">
        <v>43</v>
      </c>
      <c r="B21" s="2" t="s">
        <v>11</v>
      </c>
      <c r="C21" s="11" t="s">
        <v>44</v>
      </c>
      <c r="D21" s="6">
        <v>5300</v>
      </c>
      <c r="E21" s="17">
        <v>1</v>
      </c>
      <c r="F21" s="20">
        <f>PRODUCT(D21,E21)</f>
        <v>5300</v>
      </c>
      <c r="G21" s="19">
        <v>6</v>
      </c>
    </row>
    <row r="22" spans="1:7" s="12" customFormat="1" ht="14.25" customHeight="1">
      <c r="A22" s="13"/>
      <c r="B22" s="14"/>
      <c r="C22" s="30" t="s">
        <v>45</v>
      </c>
      <c r="D22" s="6"/>
      <c r="E22" s="17"/>
      <c r="F22" s="6"/>
      <c r="G22" s="19"/>
    </row>
    <row r="23" spans="1:7" s="62" customFormat="1" ht="23.25" customHeight="1">
      <c r="A23" s="44" t="s">
        <v>53</v>
      </c>
      <c r="B23" s="61"/>
      <c r="C23" s="11" t="s">
        <v>54</v>
      </c>
      <c r="D23" s="36">
        <v>3350</v>
      </c>
      <c r="E23" s="2">
        <v>4</v>
      </c>
      <c r="F23" s="20">
        <f>PRODUCT(D23,E23)</f>
        <v>13400</v>
      </c>
      <c r="G23" s="18">
        <v>7</v>
      </c>
    </row>
    <row r="24" spans="1:7" s="12" customFormat="1" ht="24" customHeight="1">
      <c r="A24" s="11" t="s">
        <v>30</v>
      </c>
      <c r="B24" s="2"/>
      <c r="C24" s="11" t="s">
        <v>31</v>
      </c>
      <c r="D24" s="6">
        <v>1140</v>
      </c>
      <c r="E24" s="17">
        <v>3</v>
      </c>
      <c r="F24" s="20">
        <f>PRODUCT(D24,E24)</f>
        <v>3420</v>
      </c>
      <c r="G24" s="19">
        <v>8</v>
      </c>
    </row>
    <row r="25" spans="1:7" s="12" customFormat="1" ht="14.25" customHeight="1">
      <c r="A25" s="11" t="s">
        <v>55</v>
      </c>
      <c r="B25" s="35"/>
      <c r="C25" s="11" t="s">
        <v>56</v>
      </c>
      <c r="D25" s="63">
        <v>2550</v>
      </c>
      <c r="E25" s="17">
        <v>1</v>
      </c>
      <c r="F25" s="20">
        <f>PRODUCT(D25,E25)</f>
        <v>2550</v>
      </c>
      <c r="G25" s="19">
        <v>9</v>
      </c>
    </row>
    <row r="26" spans="1:7" s="12" customFormat="1" ht="59.25" customHeight="1">
      <c r="A26" s="2" t="s">
        <v>19</v>
      </c>
      <c r="B26" s="2" t="s">
        <v>11</v>
      </c>
      <c r="C26" s="11" t="s">
        <v>13</v>
      </c>
      <c r="D26" s="2">
        <v>5990</v>
      </c>
      <c r="E26" s="2">
        <v>1</v>
      </c>
      <c r="F26" s="35">
        <f>PRODUCT(D26:E26)</f>
        <v>5990</v>
      </c>
      <c r="G26" s="18">
        <v>10</v>
      </c>
    </row>
    <row r="27" spans="1:7" s="12" customFormat="1" ht="14.25" customHeight="1">
      <c r="A27" s="13" t="s">
        <v>12</v>
      </c>
      <c r="B27" s="14"/>
      <c r="C27" s="15" t="s">
        <v>18</v>
      </c>
      <c r="D27" s="16"/>
      <c r="E27" s="17"/>
      <c r="F27" s="20"/>
      <c r="G27" s="19"/>
    </row>
    <row r="28" spans="1:7" s="12" customFormat="1" ht="24" customHeight="1">
      <c r="A28" s="2" t="s">
        <v>27</v>
      </c>
      <c r="B28" s="35"/>
      <c r="C28" s="11" t="s">
        <v>28</v>
      </c>
      <c r="D28" s="36">
        <v>4200</v>
      </c>
      <c r="E28" s="2">
        <v>1</v>
      </c>
      <c r="F28" s="20">
        <f>PRODUCT(D28,E28)</f>
        <v>4200</v>
      </c>
      <c r="G28" s="18">
        <v>11</v>
      </c>
    </row>
    <row r="29" spans="1:7" s="12" customFormat="1" ht="12.75" customHeight="1">
      <c r="A29" s="2" t="s">
        <v>20</v>
      </c>
      <c r="B29" s="2"/>
      <c r="C29" s="11" t="s">
        <v>21</v>
      </c>
      <c r="D29" s="6">
        <v>1340</v>
      </c>
      <c r="E29" s="17">
        <v>1</v>
      </c>
      <c r="F29" s="20">
        <f>PRODUCT(D29,E29)</f>
        <v>1340</v>
      </c>
      <c r="G29" s="19"/>
    </row>
    <row r="30" spans="1:7" s="12" customFormat="1" ht="21.75" customHeight="1">
      <c r="A30" s="2" t="s">
        <v>24</v>
      </c>
      <c r="B30" s="2"/>
      <c r="C30" s="11" t="s">
        <v>57</v>
      </c>
      <c r="D30" s="6">
        <v>4720</v>
      </c>
      <c r="E30" s="17">
        <v>3</v>
      </c>
      <c r="F30" s="20">
        <f>PRODUCT(D30,E30)</f>
        <v>14160</v>
      </c>
      <c r="G30" s="19">
        <v>12</v>
      </c>
    </row>
    <row r="31" spans="1:7" s="12" customFormat="1" ht="15.75" customHeight="1">
      <c r="A31" s="5"/>
      <c r="B31" s="1"/>
      <c r="C31" s="11" t="s">
        <v>25</v>
      </c>
      <c r="D31" s="6">
        <v>1552</v>
      </c>
      <c r="E31" s="2">
        <v>1</v>
      </c>
      <c r="F31" s="20">
        <f>PRODUCT(D31,E31)</f>
        <v>1552</v>
      </c>
      <c r="G31" s="18"/>
    </row>
    <row r="32" spans="1:7" s="12" customFormat="1" ht="22.5" customHeight="1">
      <c r="A32" s="5"/>
      <c r="B32" s="1"/>
      <c r="C32" s="11" t="s">
        <v>29</v>
      </c>
      <c r="D32" s="6">
        <v>7930</v>
      </c>
      <c r="E32" s="2">
        <v>1</v>
      </c>
      <c r="F32" s="20">
        <f>PRODUCT(D32,E32)</f>
        <v>7930</v>
      </c>
      <c r="G32" s="18"/>
    </row>
    <row r="33" spans="1:6" ht="12.75">
      <c r="A33" s="7" t="s">
        <v>26</v>
      </c>
      <c r="B33" s="7"/>
      <c r="C33" s="28"/>
      <c r="D33" s="7"/>
      <c r="E33" s="7"/>
      <c r="F33" s="4">
        <f>SUM(F11:F32)</f>
        <v>169682</v>
      </c>
    </row>
    <row r="34" spans="1:7" ht="16.5" thickBot="1">
      <c r="A34" s="47"/>
      <c r="B34" s="48"/>
      <c r="C34" s="49" t="s">
        <v>63</v>
      </c>
      <c r="D34" s="50"/>
      <c r="E34" s="51"/>
      <c r="F34" s="50"/>
      <c r="G34" s="52"/>
    </row>
    <row r="35" spans="1:7" s="12" customFormat="1" ht="66" customHeight="1">
      <c r="A35" s="11" t="s">
        <v>58</v>
      </c>
      <c r="B35" s="2" t="s">
        <v>37</v>
      </c>
      <c r="C35" s="11" t="s">
        <v>59</v>
      </c>
      <c r="D35" s="6">
        <v>71750</v>
      </c>
      <c r="E35" s="17">
        <v>1</v>
      </c>
      <c r="F35" s="20">
        <f>PRODUCT(D35,E35)</f>
        <v>71750</v>
      </c>
      <c r="G35" s="34">
        <v>13</v>
      </c>
    </row>
    <row r="36" spans="1:7" s="12" customFormat="1" ht="80.25" customHeight="1">
      <c r="A36" s="11" t="s">
        <v>60</v>
      </c>
      <c r="B36" s="2" t="s">
        <v>37</v>
      </c>
      <c r="C36" s="11" t="s">
        <v>61</v>
      </c>
      <c r="D36" s="6">
        <v>17400</v>
      </c>
      <c r="E36" s="17">
        <v>2</v>
      </c>
      <c r="F36" s="20">
        <f>PRODUCT(D36,E36)</f>
        <v>34800</v>
      </c>
      <c r="G36" s="19">
        <v>14</v>
      </c>
    </row>
    <row r="37" spans="1:7" s="12" customFormat="1" ht="67.5">
      <c r="A37" s="11" t="s">
        <v>65</v>
      </c>
      <c r="B37" s="2" t="s">
        <v>66</v>
      </c>
      <c r="C37" s="11" t="s">
        <v>67</v>
      </c>
      <c r="D37" s="6">
        <v>16800</v>
      </c>
      <c r="E37" s="17">
        <v>1</v>
      </c>
      <c r="F37" s="6">
        <f>PRODUCT(D37,E37)</f>
        <v>16800</v>
      </c>
      <c r="G37" s="42"/>
    </row>
    <row r="38" spans="1:7" s="12" customFormat="1" ht="19.5" customHeight="1">
      <c r="A38" s="11"/>
      <c r="B38" s="2"/>
      <c r="C38" s="11" t="s">
        <v>62</v>
      </c>
      <c r="D38" s="6">
        <v>2500</v>
      </c>
      <c r="E38" s="17">
        <v>2</v>
      </c>
      <c r="F38" s="20">
        <f>PRODUCT(D38,E38)</f>
        <v>5000</v>
      </c>
      <c r="G38" s="19"/>
    </row>
    <row r="39" spans="1:7" s="12" customFormat="1" ht="24.75" customHeight="1">
      <c r="A39" s="5"/>
      <c r="B39" s="1"/>
      <c r="C39" s="11" t="s">
        <v>40</v>
      </c>
      <c r="D39" s="6">
        <v>4650</v>
      </c>
      <c r="E39" s="2">
        <v>1</v>
      </c>
      <c r="F39" s="20">
        <f>PRODUCT(D39,E39)</f>
        <v>4650</v>
      </c>
      <c r="G39" s="18"/>
    </row>
    <row r="40" spans="1:7" ht="12.75">
      <c r="A40" s="53" t="s">
        <v>38</v>
      </c>
      <c r="B40" s="53"/>
      <c r="C40" s="53"/>
      <c r="D40" s="54"/>
      <c r="E40" s="55"/>
      <c r="F40" s="4">
        <f>SUM(F35:F39)</f>
        <v>133000</v>
      </c>
      <c r="G40" s="55"/>
    </row>
    <row r="41" spans="1:7" ht="12.75">
      <c r="A41" s="56" t="s">
        <v>39</v>
      </c>
      <c r="B41" s="56"/>
      <c r="C41" s="56"/>
      <c r="D41" s="57"/>
      <c r="E41" s="58"/>
      <c r="F41" s="59">
        <f>SUM(F33,F40)</f>
        <v>302682</v>
      </c>
      <c r="G41" s="55"/>
    </row>
    <row r="42" spans="1:7" s="3" customFormat="1" ht="12.75">
      <c r="A42" s="7" t="s">
        <v>22</v>
      </c>
      <c r="B42" s="8"/>
      <c r="C42" s="8"/>
      <c r="D42" s="9"/>
      <c r="E42" s="10"/>
      <c r="F42" s="4">
        <v>79000</v>
      </c>
      <c r="G42" s="10"/>
    </row>
    <row r="43" spans="1:7" s="3" customFormat="1" ht="12.75">
      <c r="A43" s="45" t="s">
        <v>23</v>
      </c>
      <c r="B43" s="8"/>
      <c r="C43" s="8"/>
      <c r="D43" s="9"/>
      <c r="E43" s="10"/>
      <c r="F43" s="46">
        <f>SUM(F41:F42)</f>
        <v>381682</v>
      </c>
      <c r="G43" s="10"/>
    </row>
  </sheetData>
  <hyperlinks>
    <hyperlink ref="C27" r:id="rId1" display="http://www.uplighting.ru/products/delight_control.shtml"/>
    <hyperlink ref="C14" r:id="rId2" display="http://www.uplighting.ru/products/waltz_led.shtml"/>
    <hyperlink ref="C12" r:id="rId3" display="http://www.uplighting.ru/products/multiscan.shtml"/>
    <hyperlink ref="C22" r:id="rId4" display="http://www.uplighting.ru/products/bluster2.shtml"/>
    <hyperlink ref="C20" r:id="rId5" display="http://www.uplighting.ru/products/cluster.shtml"/>
    <hyperlink ref="C16" r:id="rId6" display="http://www.uplighting.ru/products/waltz_laser.shtml"/>
    <hyperlink ref="C18" r:id="rId7" display="http://www.uplighting.ru/products/delight_rgb.shtml"/>
  </hyperlinks>
  <printOptions/>
  <pageMargins left="0.75" right="0.75" top="0.51" bottom="0.36" header="0.5" footer="0.44"/>
  <pageSetup horizontalDpi="600" verticalDpi="600" orientation="portrait" paperSize="9" r:id="rId9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Install 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Berezko</cp:lastModifiedBy>
  <cp:lastPrinted>2014-05-28T11:53:59Z</cp:lastPrinted>
  <dcterms:created xsi:type="dcterms:W3CDTF">2000-04-09T09:43:55Z</dcterms:created>
  <dcterms:modified xsi:type="dcterms:W3CDTF">2014-08-08T06:02:07Z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